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140" yWindow="420" windowWidth="21000" windowHeight="10185" tabRatio="333"/>
  </bookViews>
  <sheets>
    <sheet name="1" sheetId="2" r:id="rId1"/>
  </sheets>
  <definedNames>
    <definedName name="_xlnm.Print_Area" localSheetId="0">'1'!$A$1:$D$39</definedName>
  </definedNames>
  <calcPr calcId="145621" concurrentCalc="0"/>
</workbook>
</file>

<file path=xl/calcChain.xml><?xml version="1.0" encoding="utf-8"?>
<calcChain xmlns="http://schemas.openxmlformats.org/spreadsheetml/2006/main">
  <c r="C14" i="2" l="1"/>
  <c r="C22" i="2"/>
  <c r="C26" i="2"/>
  <c r="C28" i="2"/>
</calcChain>
</file>

<file path=xl/sharedStrings.xml><?xml version="1.0" encoding="utf-8"?>
<sst xmlns="http://schemas.openxmlformats.org/spreadsheetml/2006/main" count="50" uniqueCount="42">
  <si>
    <t>Description</t>
  </si>
  <si>
    <t>Justification</t>
  </si>
  <si>
    <t>TOTAL COST</t>
  </si>
  <si>
    <t>Cost</t>
  </si>
  <si>
    <t>Cost breakdown</t>
  </si>
  <si>
    <t>Notes</t>
  </si>
  <si>
    <t>Travel Dates:</t>
  </si>
  <si>
    <t>FUNDING REQUESTION FOR FUNDING FOR ADDITIONAL STRATEGIC ENGAGEMENT AND/OR CULTURAL IMMERSION</t>
  </si>
  <si>
    <t>Name:</t>
  </si>
  <si>
    <t>Notes/Restrictions:</t>
  </si>
  <si>
    <t>Per Diem Calculations</t>
  </si>
  <si>
    <t>----- On-Site Per Diem</t>
  </si>
  <si>
    <t>Trip 1 Total</t>
  </si>
  <si>
    <t>--</t>
  </si>
  <si>
    <t>----- Departure Travel Per Diem</t>
  </si>
  <si>
    <t>----- Return Travel Per Diem</t>
  </si>
  <si>
    <t>1.) Per diem costs may be calculated as a difference between the proportional per diem rate at the home location and the full per diem rate at the visiting location.  If the proportional rate at the home location is higher than the full per diem rate at the visiting location, estimate the per diem to be $0 (not negative).  Please keep in mind that travel days are calculated using the full per diem rate of the location you are traveling to (not from).</t>
  </si>
  <si>
    <t xml:space="preserve">Travel 2: </t>
  </si>
  <si>
    <t>Travel 1:</t>
  </si>
  <si>
    <t>2.) Once approved, please save the approval email and this spreasheet.  Attache both to your DTS travel voucher when filing upon return.</t>
  </si>
  <si>
    <t>3.) Please allow up to 5 business days for approval</t>
  </si>
  <si>
    <t xml:space="preserve">4.) Email requests to the appropriate regional director and the SAF/IA org box:                                                         </t>
  </si>
  <si>
    <t xml:space="preserve">usaf.pentagon.saf-ia.mbx.saf-iapa-ias@mail.mil </t>
  </si>
  <si>
    <t>Bataan Refugee Camp, Clark AFB, Subic Bay: 24 Apr</t>
  </si>
  <si>
    <t>Palawan, Philippines: 29 Apr-1 May</t>
  </si>
  <si>
    <t>Driver and Van</t>
  </si>
  <si>
    <t>Gas</t>
  </si>
  <si>
    <t>Tolls</t>
  </si>
  <si>
    <t>Total</t>
  </si>
  <si>
    <t>Airline Ticket. Only access to Palawan is by air.</t>
  </si>
  <si>
    <t xml:space="preserve">Air Transportation </t>
  </si>
  <si>
    <t>Ground Transportation</t>
  </si>
  <si>
    <t>Driver/Van</t>
  </si>
  <si>
    <t>Hotel (2 nights)</t>
  </si>
  <si>
    <t>Home location Full Per Diem = $116</t>
  </si>
  <si>
    <t>Home location Proportional Per Diem = $77</t>
  </si>
  <si>
    <t>Travel location Full Per Diem = $79</t>
  </si>
  <si>
    <t xml:space="preserve"> Difference between full per diem at travel location and proportional per diem at home location ($79 - $77 = $2)</t>
  </si>
  <si>
    <t xml:space="preserve"> Difference between full per diem at travel location and proportional per diem at home location muliplied by number of days on site (not including travel days) ($79 - $77)*2 days = $6</t>
  </si>
  <si>
    <t xml:space="preserve"> Difference between full per diem at home location and proportional per diem at home location ($116 - $77 = $39)</t>
  </si>
  <si>
    <t>Max gov't lodging rate at $100 per day. (75/night x 2)</t>
  </si>
  <si>
    <r>
      <rPr>
        <u/>
        <sz val="10"/>
        <rFont val="Arial"/>
      </rPr>
      <t>Bataan Refugee Camp, Clark AFB, Subic Bay</t>
    </r>
    <r>
      <rPr>
        <sz val="10"/>
        <rFont val="Arial"/>
        <family val="2"/>
      </rPr>
      <t xml:space="preserve">
Requesting funds for a day trip to visit Bataan Refugee Camp, Clark AFB, Subic Bay. These three historic sites reside within 3 hours driving from Manila and are culturally/strategically significant to the Philippine as well as Southeast Asia. Bataan Refugee Camp was an important transit location for over 300,000+ United Nations refugees from Vietnam, Cambodia, and Laos during the 1980s and early 1990s.  As for Subic Bay and Clark AFB, the two locations used to host U.S. forces before the Philippines government requested their departure in 1992. Consequently, the defense infrastructure at these bases fell into disrepair, leaving little room to support future U.S. operations. JUSMAG officers suggested visiting these sites to examine the conditions of former U.S. bases in order to understand their operational capacity. 
</t>
    </r>
    <r>
      <rPr>
        <u/>
        <sz val="10"/>
        <rFont val="Arial"/>
      </rPr>
      <t>Palawan</t>
    </r>
    <r>
      <rPr>
        <sz val="10"/>
        <rFont val="Arial"/>
        <family val="2"/>
      </rPr>
      <t xml:space="preserve">
Palawan is a key strategic location that is increasingly relevant to U.S.-Philippine strategic partnership. With the Chinese assertiveness in the South China Sea (SCS), the Armed Forces of the Philippines (AFP) intends to conduct more joint U.S.-Phil maritime and air patrols of the region utilizing Antonio Bautista Air Base, the closest Philippines airbase to the disputed Spratly Islands. Additionally, Palawan is home to the Coast Guard Watch Center, which was built with JUSMAG assistance to monitor maritime traffic in the disputed areas. As the SCS situation intensifies, JUSMAG-Philippines is coordinating and assisting AFP forces in deterring Chinese assertive activities through multiple lines of effort. Consequently, surveying these two locations and assisting JUSMAG engagements in this area will be vital gaining operational situational awareness, as well as future development as a RAS officer.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</si>
</sst>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77" formatCode="&quot;$&quot;#,##0.00"/>
  </numFmts>
  <fonts count="6" x14ac:knownFonts="1">
    <font>
      <sz val="10"/>
      <name val="Arial"/>
      <family val="2"/>
    </font>
    <font>
      <b/>
      <sz val="10"/>
      <name val="Arial"/>
      <family val="2"/>
    </font>
    <font>
      <sz val="11"/>
      <name val="Calibri"/>
      <family val="2"/>
    </font>
    <font>
      <u/>
      <sz val="10"/>
      <name val="Arial"/>
    </font>
    <font>
      <u/>
      <sz val="10"/>
      <color theme="10"/>
      <name val="Arial"/>
      <family val="2"/>
    </font>
    <font>
      <sz val="10"/>
      <name val="Arial"/>
    </font>
  </fonts>
  <fills count="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74">
    <xf numFmtId="0" fontId="0" fillId="0" borderId="0" xfId="0"/>
    <xf numFmtId="0" fontId="1" fillId="0" borderId="1" xfId="0" applyFont="1" applyBorder="1" applyAlignment="1">
      <alignment horizontal="left" vertical="top"/>
    </xf>
    <xf numFmtId="0" fontId="0" fillId="0" borderId="1" xfId="0" applyBorder="1" applyAlignment="1">
      <alignment horizontal="center"/>
    </xf>
    <xf numFmtId="0" fontId="2" fillId="0" borderId="1" xfId="0" applyFont="1" applyBorder="1" applyAlignment="1">
      <alignment vertical="center"/>
    </xf>
    <xf numFmtId="0" fontId="0" fillId="0" borderId="1" xfId="0" applyBorder="1"/>
    <xf numFmtId="0" fontId="1" fillId="0" borderId="1" xfId="0" applyFont="1" applyBorder="1" applyAlignment="1">
      <alignment horizontal="center"/>
    </xf>
    <xf numFmtId="0" fontId="1" fillId="0" borderId="1" xfId="0" applyFont="1" applyBorder="1" applyAlignment="1">
      <alignment horizontal="center" vertical="center"/>
    </xf>
    <xf numFmtId="0" fontId="0" fillId="0" borderId="2" xfId="0" applyBorder="1"/>
    <xf numFmtId="0" fontId="1" fillId="2" borderId="3" xfId="0" applyFont="1" applyFill="1" applyBorder="1"/>
    <xf numFmtId="177" fontId="0" fillId="0" borderId="1" xfId="0" applyNumberFormat="1" applyBorder="1" applyAlignment="1">
      <alignment horizontal="center"/>
    </xf>
    <xf numFmtId="177" fontId="1" fillId="2" borderId="4" xfId="0" applyNumberFormat="1" applyFont="1" applyFill="1" applyBorder="1" applyAlignment="1">
      <alignment horizontal="center"/>
    </xf>
    <xf numFmtId="6" fontId="0" fillId="0" borderId="2" xfId="0" applyNumberFormat="1" applyBorder="1"/>
    <xf numFmtId="177" fontId="0" fillId="3" borderId="5" xfId="0" applyNumberFormat="1" applyFill="1" applyBorder="1" applyAlignment="1">
      <alignment horizontal="center"/>
    </xf>
    <xf numFmtId="0" fontId="0" fillId="3" borderId="6" xfId="0" applyFill="1" applyBorder="1" applyAlignment="1">
      <alignment horizontal="center"/>
    </xf>
    <xf numFmtId="0" fontId="0" fillId="0" borderId="2" xfId="0" quotePrefix="1" applyBorder="1" applyAlignment="1">
      <alignment vertical="center"/>
    </xf>
    <xf numFmtId="0" fontId="0" fillId="3" borderId="7" xfId="0" quotePrefix="1" applyFill="1" applyBorder="1" applyAlignment="1">
      <alignment horizontal="center"/>
    </xf>
    <xf numFmtId="0" fontId="1" fillId="0" borderId="2" xfId="0" applyFont="1" applyBorder="1" applyAlignment="1">
      <alignment horizontal="left" vertical="top"/>
    </xf>
    <xf numFmtId="0" fontId="0" fillId="0" borderId="2" xfId="0" applyBorder="1" applyAlignment="1">
      <alignment horizontal="center"/>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10" xfId="0" applyFont="1" applyBorder="1" applyAlignment="1">
      <alignment horizontal="left" vertical="center"/>
    </xf>
    <xf numFmtId="0" fontId="1" fillId="4" borderId="11" xfId="0" applyFont="1" applyFill="1" applyBorder="1" applyAlignment="1">
      <alignment horizontal="left" vertical="center" wrapText="1"/>
    </xf>
    <xf numFmtId="0" fontId="1" fillId="0" borderId="12" xfId="0" applyFont="1" applyBorder="1"/>
    <xf numFmtId="0" fontId="1" fillId="0" borderId="9" xfId="0" applyFont="1" applyBorder="1" applyAlignment="1">
      <alignment horizontal="center" vertical="center"/>
    </xf>
    <xf numFmtId="0" fontId="0" fillId="3" borderId="12" xfId="0" applyFill="1" applyBorder="1"/>
    <xf numFmtId="0" fontId="0" fillId="0" borderId="13" xfId="0" applyBorder="1"/>
    <xf numFmtId="0" fontId="0" fillId="3" borderId="14" xfId="0" applyFill="1" applyBorder="1"/>
    <xf numFmtId="0" fontId="0" fillId="3" borderId="13" xfId="0" applyFill="1" applyBorder="1"/>
    <xf numFmtId="0" fontId="0" fillId="3" borderId="15" xfId="0" applyFill="1" applyBorder="1"/>
    <xf numFmtId="0" fontId="0" fillId="3" borderId="16" xfId="0" applyFill="1" applyBorder="1"/>
    <xf numFmtId="0" fontId="0" fillId="0" borderId="16" xfId="0" applyBorder="1" applyAlignment="1">
      <alignment wrapText="1"/>
    </xf>
    <xf numFmtId="0" fontId="0" fillId="0" borderId="9" xfId="0" applyBorder="1"/>
    <xf numFmtId="0" fontId="0" fillId="3" borderId="17" xfId="0" applyFill="1" applyBorder="1"/>
    <xf numFmtId="0" fontId="0" fillId="0" borderId="18" xfId="0" applyBorder="1"/>
    <xf numFmtId="0" fontId="0" fillId="0" borderId="19" xfId="0" applyBorder="1"/>
    <xf numFmtId="0" fontId="0" fillId="0" borderId="20" xfId="0" applyBorder="1"/>
    <xf numFmtId="0" fontId="1" fillId="0" borderId="8" xfId="0" applyFont="1" applyBorder="1"/>
    <xf numFmtId="0" fontId="0" fillId="0" borderId="11" xfId="0" applyBorder="1"/>
    <xf numFmtId="0" fontId="0" fillId="0" borderId="21" xfId="0" applyBorder="1"/>
    <xf numFmtId="177" fontId="0" fillId="0" borderId="21" xfId="0" applyNumberFormat="1"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0" xfId="0" applyBorder="1"/>
    <xf numFmtId="0" fontId="0" fillId="0" borderId="26" xfId="0" applyBorder="1"/>
    <xf numFmtId="0" fontId="0" fillId="0" borderId="0" xfId="0" applyBorder="1" applyAlignment="1">
      <alignment wrapText="1"/>
    </xf>
    <xf numFmtId="0" fontId="0" fillId="0" borderId="26" xfId="0" applyBorder="1" applyAlignment="1">
      <alignment wrapText="1"/>
    </xf>
    <xf numFmtId="0" fontId="0" fillId="0" borderId="0" xfId="0" applyBorder="1" applyAlignment="1"/>
    <xf numFmtId="0" fontId="0" fillId="0" borderId="27" xfId="0" applyBorder="1"/>
    <xf numFmtId="0" fontId="0" fillId="0" borderId="28" xfId="0" applyBorder="1"/>
    <xf numFmtId="0" fontId="0" fillId="0" borderId="29" xfId="0" applyBorder="1"/>
    <xf numFmtId="0" fontId="4" fillId="0" borderId="0" xfId="1" applyBorder="1" applyAlignment="1">
      <alignment wrapText="1"/>
    </xf>
    <xf numFmtId="0" fontId="4" fillId="0" borderId="26" xfId="1" applyBorder="1" applyAlignment="1">
      <alignment wrapText="1"/>
    </xf>
    <xf numFmtId="0" fontId="0" fillId="0" borderId="0" xfId="0" applyBorder="1" applyAlignment="1">
      <alignment wrapText="1"/>
    </xf>
    <xf numFmtId="0" fontId="0" fillId="0" borderId="26" xfId="0" applyBorder="1" applyAlignment="1">
      <alignment wrapText="1"/>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top"/>
    </xf>
    <xf numFmtId="0" fontId="0" fillId="0" borderId="2" xfId="0" applyBorder="1" applyAlignment="1">
      <alignment horizontal="left" vertical="top"/>
    </xf>
    <xf numFmtId="0" fontId="0" fillId="0" borderId="34" xfId="0" applyFont="1" applyBorder="1" applyAlignment="1">
      <alignment horizontal="left" vertical="top"/>
    </xf>
    <xf numFmtId="0" fontId="0" fillId="0" borderId="2" xfId="0" applyFont="1" applyBorder="1" applyAlignment="1">
      <alignment horizontal="left" vertical="top"/>
    </xf>
    <xf numFmtId="0" fontId="1" fillId="4" borderId="11" xfId="0" applyFont="1" applyFill="1" applyBorder="1" applyAlignment="1">
      <alignment horizontal="center" vertical="top"/>
    </xf>
    <xf numFmtId="0" fontId="1" fillId="4" borderId="30" xfId="0" applyFont="1" applyFill="1" applyBorder="1" applyAlignment="1">
      <alignment horizontal="center" vertical="top"/>
    </xf>
    <xf numFmtId="0" fontId="1" fillId="4" borderId="22" xfId="0" applyFont="1" applyFill="1" applyBorder="1" applyAlignment="1">
      <alignment horizontal="center" vertical="top"/>
    </xf>
    <xf numFmtId="0" fontId="0" fillId="0" borderId="36" xfId="0" applyBorder="1" applyAlignment="1">
      <alignment horizontal="left" vertical="top" wrapText="1"/>
    </xf>
    <xf numFmtId="0" fontId="0" fillId="0" borderId="24" xfId="0" applyBorder="1" applyAlignment="1">
      <alignment horizontal="left" vertical="top" wrapText="1"/>
    </xf>
    <xf numFmtId="0" fontId="0" fillId="4" borderId="30" xfId="0" applyFill="1" applyBorder="1" applyAlignment="1">
      <alignment vertical="center"/>
    </xf>
    <xf numFmtId="0" fontId="0" fillId="0" borderId="30" xfId="0" applyBorder="1" applyAlignment="1"/>
    <xf numFmtId="0" fontId="0" fillId="0" borderId="22" xfId="0" applyBorder="1" applyAlignment="1"/>
    <xf numFmtId="0" fontId="0" fillId="0" borderId="0" xfId="0" applyBorder="1" applyAlignment="1"/>
    <xf numFmtId="0" fontId="0" fillId="0" borderId="26" xfId="0" applyBorder="1" applyAlignment="1"/>
    <xf numFmtId="0" fontId="5" fillId="0" borderId="35" xfId="0" applyFont="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9933"/>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usaf.pentagon.saf-ia.mbx.saf-iapa-ias@mail.m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tabSelected="1" zoomScale="130" zoomScaleNormal="130" workbookViewId="0">
      <selection activeCell="B7" sqref="B7:D7"/>
    </sheetView>
  </sheetViews>
  <sheetFormatPr defaultColWidth="11.42578125" defaultRowHeight="12.75" x14ac:dyDescent="0.2"/>
  <cols>
    <col min="1" max="1" width="16.85546875" customWidth="1"/>
    <col min="2" max="2" width="27" customWidth="1"/>
    <col min="3" max="3" width="15.28515625" customWidth="1"/>
    <col min="4" max="4" width="69" customWidth="1"/>
    <col min="6" max="6" width="35.140625" customWidth="1"/>
  </cols>
  <sheetData>
    <row r="1" spans="1:6" s="1" customFormat="1" ht="32.25" customHeight="1" x14ac:dyDescent="0.2">
      <c r="A1" s="63" t="s">
        <v>7</v>
      </c>
      <c r="B1" s="64"/>
      <c r="C1" s="64"/>
      <c r="D1" s="65"/>
      <c r="E1" s="16"/>
    </row>
    <row r="2" spans="1:6" s="1" customFormat="1" ht="15.75" customHeight="1" x14ac:dyDescent="0.2">
      <c r="A2" s="18" t="s">
        <v>8</v>
      </c>
      <c r="B2" s="59"/>
      <c r="C2" s="60"/>
      <c r="D2" s="19"/>
      <c r="E2" s="16"/>
    </row>
    <row r="3" spans="1:6" s="1" customFormat="1" ht="15.75" customHeight="1" x14ac:dyDescent="0.2">
      <c r="A3" s="18" t="s">
        <v>8</v>
      </c>
      <c r="B3" s="59"/>
      <c r="C3" s="60"/>
      <c r="D3" s="19"/>
      <c r="E3" s="16"/>
    </row>
    <row r="4" spans="1:6" s="1" customFormat="1" ht="15.75" customHeight="1" x14ac:dyDescent="0.2">
      <c r="A4" s="18" t="s">
        <v>8</v>
      </c>
      <c r="B4" s="59"/>
      <c r="C4" s="60"/>
      <c r="D4" s="19"/>
      <c r="E4" s="16"/>
    </row>
    <row r="5" spans="1:6" s="1" customFormat="1" ht="15.75" customHeight="1" x14ac:dyDescent="0.2">
      <c r="A5" s="18" t="s">
        <v>18</v>
      </c>
      <c r="B5" s="61" t="s">
        <v>23</v>
      </c>
      <c r="C5" s="62"/>
      <c r="D5" s="19"/>
      <c r="E5" s="16"/>
    </row>
    <row r="6" spans="1:6" s="1" customFormat="1" ht="15.75" customHeight="1" x14ac:dyDescent="0.2">
      <c r="A6" s="18" t="s">
        <v>17</v>
      </c>
      <c r="B6" s="61" t="s">
        <v>24</v>
      </c>
      <c r="C6" s="62"/>
      <c r="D6" s="19"/>
      <c r="E6" s="16"/>
    </row>
    <row r="7" spans="1:6" s="2" customFormat="1" ht="141" customHeight="1" thickBot="1" x14ac:dyDescent="0.25">
      <c r="A7" s="20" t="s">
        <v>1</v>
      </c>
      <c r="B7" s="73" t="s">
        <v>41</v>
      </c>
      <c r="C7" s="66"/>
      <c r="D7" s="67"/>
      <c r="E7" s="17"/>
    </row>
    <row r="8" spans="1:6" s="4" customFormat="1" ht="21" customHeight="1" x14ac:dyDescent="0.2">
      <c r="A8" s="21" t="s">
        <v>6</v>
      </c>
      <c r="B8" s="68" t="s">
        <v>23</v>
      </c>
      <c r="C8" s="69"/>
      <c r="D8" s="70"/>
      <c r="E8" s="7"/>
      <c r="F8" s="3"/>
    </row>
    <row r="9" spans="1:6" s="4" customFormat="1" ht="15" x14ac:dyDescent="0.2">
      <c r="A9" s="22" t="s">
        <v>4</v>
      </c>
      <c r="B9" s="5" t="s">
        <v>0</v>
      </c>
      <c r="C9" s="6" t="s">
        <v>3</v>
      </c>
      <c r="D9" s="23" t="s">
        <v>5</v>
      </c>
      <c r="E9" s="7"/>
      <c r="F9" s="3"/>
    </row>
    <row r="10" spans="1:6" s="4" customFormat="1" ht="15" customHeight="1" x14ac:dyDescent="0.2">
      <c r="A10" s="24"/>
      <c r="B10" s="4" t="s">
        <v>25</v>
      </c>
      <c r="C10" s="4">
        <v>60</v>
      </c>
      <c r="E10" s="7"/>
      <c r="F10" s="3"/>
    </row>
    <row r="11" spans="1:6" s="4" customFormat="1" ht="15" customHeight="1" x14ac:dyDescent="0.2">
      <c r="A11" s="26"/>
      <c r="B11" s="4" t="s">
        <v>26</v>
      </c>
      <c r="C11" s="4">
        <v>25</v>
      </c>
      <c r="E11" s="7"/>
      <c r="F11" s="3"/>
    </row>
    <row r="12" spans="1:6" s="4" customFormat="1" ht="15" customHeight="1" x14ac:dyDescent="0.2">
      <c r="A12" s="26"/>
      <c r="B12" s="4" t="s">
        <v>27</v>
      </c>
      <c r="C12" s="4">
        <v>12</v>
      </c>
      <c r="E12" s="7"/>
      <c r="F12" s="3"/>
    </row>
    <row r="13" spans="1:6" s="4" customFormat="1" ht="15" customHeight="1" x14ac:dyDescent="0.2">
      <c r="A13" s="26"/>
      <c r="E13" s="7"/>
      <c r="F13" s="3"/>
    </row>
    <row r="14" spans="1:6" s="4" customFormat="1" ht="13.5" thickBot="1" x14ac:dyDescent="0.25">
      <c r="A14" s="32"/>
      <c r="B14" s="33" t="s">
        <v>28</v>
      </c>
      <c r="C14" s="34">
        <f>SUM(C10:C12)</f>
        <v>97</v>
      </c>
      <c r="D14" s="35"/>
      <c r="E14" s="7"/>
    </row>
    <row r="15" spans="1:6" s="4" customFormat="1" ht="18" customHeight="1" x14ac:dyDescent="0.2">
      <c r="A15" s="21" t="s">
        <v>6</v>
      </c>
      <c r="B15" s="68"/>
      <c r="C15" s="69"/>
      <c r="D15" s="70"/>
      <c r="E15" s="7"/>
    </row>
    <row r="16" spans="1:6" s="4" customFormat="1" x14ac:dyDescent="0.2">
      <c r="A16" s="36" t="s">
        <v>4</v>
      </c>
      <c r="B16" s="5" t="s">
        <v>0</v>
      </c>
      <c r="C16" s="6" t="s">
        <v>3</v>
      </c>
      <c r="D16" s="23" t="s">
        <v>5</v>
      </c>
      <c r="E16" s="7"/>
    </row>
    <row r="17" spans="1:5" s="4" customFormat="1" ht="15.75" customHeight="1" x14ac:dyDescent="0.2">
      <c r="A17" s="24"/>
      <c r="B17" s="7" t="s">
        <v>33</v>
      </c>
      <c r="C17" s="9">
        <v>150</v>
      </c>
      <c r="D17" s="25" t="s">
        <v>40</v>
      </c>
      <c r="E17" s="7"/>
    </row>
    <row r="18" spans="1:5" s="4" customFormat="1" ht="16.5" customHeight="1" x14ac:dyDescent="0.2">
      <c r="A18" s="26"/>
      <c r="B18" s="56" t="s">
        <v>10</v>
      </c>
      <c r="C18" s="12"/>
      <c r="D18" s="27" t="s">
        <v>34</v>
      </c>
      <c r="E18" s="7"/>
    </row>
    <row r="19" spans="1:5" s="4" customFormat="1" ht="16.5" customHeight="1" x14ac:dyDescent="0.2">
      <c r="A19" s="26"/>
      <c r="B19" s="57"/>
      <c r="C19" s="15" t="s">
        <v>13</v>
      </c>
      <c r="D19" s="28" t="s">
        <v>35</v>
      </c>
      <c r="E19" s="7"/>
    </row>
    <row r="20" spans="1:5" s="4" customFormat="1" ht="16.5" customHeight="1" x14ac:dyDescent="0.2">
      <c r="A20" s="26"/>
      <c r="B20" s="58"/>
      <c r="C20" s="13"/>
      <c r="D20" s="29" t="s">
        <v>36</v>
      </c>
      <c r="E20" s="7"/>
    </row>
    <row r="21" spans="1:5" s="4" customFormat="1" ht="26.25" customHeight="1" x14ac:dyDescent="0.2">
      <c r="A21" s="26"/>
      <c r="B21" s="14" t="s">
        <v>14</v>
      </c>
      <c r="C21" s="9">
        <v>2</v>
      </c>
      <c r="D21" s="30" t="s">
        <v>37</v>
      </c>
      <c r="E21" s="7"/>
    </row>
    <row r="22" spans="1:5" s="4" customFormat="1" ht="39.75" customHeight="1" x14ac:dyDescent="0.2">
      <c r="A22" s="26"/>
      <c r="B22" s="14" t="s">
        <v>11</v>
      </c>
      <c r="C22" s="9">
        <f>4</f>
        <v>4</v>
      </c>
      <c r="D22" s="30" t="s">
        <v>38</v>
      </c>
      <c r="E22" s="7"/>
    </row>
    <row r="23" spans="1:5" s="4" customFormat="1" ht="27.75" customHeight="1" x14ac:dyDescent="0.2">
      <c r="A23" s="26"/>
      <c r="B23" s="14" t="s">
        <v>15</v>
      </c>
      <c r="C23" s="9">
        <v>39</v>
      </c>
      <c r="D23" s="30" t="s">
        <v>39</v>
      </c>
      <c r="E23" s="7"/>
    </row>
    <row r="24" spans="1:5" s="4" customFormat="1" ht="15.75" customHeight="1" x14ac:dyDescent="0.2">
      <c r="A24" s="26"/>
      <c r="B24" s="7" t="s">
        <v>30</v>
      </c>
      <c r="C24" s="9">
        <v>165</v>
      </c>
      <c r="D24" s="31" t="s">
        <v>29</v>
      </c>
      <c r="E24" s="7"/>
    </row>
    <row r="25" spans="1:5" s="4" customFormat="1" ht="15.75" customHeight="1" x14ac:dyDescent="0.2">
      <c r="A25" s="26"/>
      <c r="B25" s="7" t="s">
        <v>31</v>
      </c>
      <c r="C25" s="9">
        <v>200</v>
      </c>
      <c r="D25" s="31" t="s">
        <v>32</v>
      </c>
      <c r="E25" s="7"/>
    </row>
    <row r="26" spans="1:5" s="4" customFormat="1" ht="14.25" customHeight="1" thickBot="1" x14ac:dyDescent="0.25">
      <c r="A26" s="32"/>
      <c r="B26" s="11" t="s">
        <v>12</v>
      </c>
      <c r="C26" s="9">
        <f>SUM(C18:C25)</f>
        <v>410</v>
      </c>
      <c r="D26" s="31"/>
      <c r="E26" s="7"/>
    </row>
    <row r="27" spans="1:5" s="4" customFormat="1" ht="13.5" thickBot="1" x14ac:dyDescent="0.25">
      <c r="A27" s="37"/>
      <c r="B27" s="38"/>
      <c r="C27" s="39"/>
      <c r="D27" s="40"/>
      <c r="E27" s="7"/>
    </row>
    <row r="28" spans="1:5" s="4" customFormat="1" ht="13.5" thickBot="1" x14ac:dyDescent="0.25">
      <c r="A28" s="41"/>
      <c r="B28" s="8" t="s">
        <v>2</v>
      </c>
      <c r="C28" s="10">
        <f>C14+C26</f>
        <v>507</v>
      </c>
      <c r="D28" s="42"/>
      <c r="E28" s="7"/>
    </row>
    <row r="29" spans="1:5" x14ac:dyDescent="0.2">
      <c r="A29" s="43"/>
      <c r="B29" s="44"/>
      <c r="C29" s="44"/>
      <c r="D29" s="45"/>
    </row>
    <row r="30" spans="1:5" x14ac:dyDescent="0.2">
      <c r="A30" s="43" t="s">
        <v>9</v>
      </c>
      <c r="B30" s="54" t="s">
        <v>16</v>
      </c>
      <c r="C30" s="54"/>
      <c r="D30" s="55"/>
    </row>
    <row r="31" spans="1:5" x14ac:dyDescent="0.2">
      <c r="A31" s="43"/>
      <c r="B31" s="54"/>
      <c r="C31" s="54"/>
      <c r="D31" s="55"/>
    </row>
    <row r="32" spans="1:5" x14ac:dyDescent="0.2">
      <c r="A32" s="43"/>
      <c r="B32" s="54"/>
      <c r="C32" s="54"/>
      <c r="D32" s="55"/>
    </row>
    <row r="33" spans="1:4" x14ac:dyDescent="0.2">
      <c r="A33" s="43"/>
      <c r="B33" s="54"/>
      <c r="C33" s="54"/>
      <c r="D33" s="55"/>
    </row>
    <row r="34" spans="1:4" x14ac:dyDescent="0.2">
      <c r="A34" s="43"/>
      <c r="B34" s="54" t="s">
        <v>19</v>
      </c>
      <c r="C34" s="54"/>
      <c r="D34" s="55"/>
    </row>
    <row r="35" spans="1:4" x14ac:dyDescent="0.2">
      <c r="A35" s="43"/>
      <c r="B35" s="54"/>
      <c r="C35" s="54"/>
      <c r="D35" s="55"/>
    </row>
    <row r="36" spans="1:4" x14ac:dyDescent="0.2">
      <c r="A36" s="43"/>
      <c r="B36" s="71" t="s">
        <v>20</v>
      </c>
      <c r="C36" s="71"/>
      <c r="D36" s="72"/>
    </row>
    <row r="37" spans="1:4" x14ac:dyDescent="0.2">
      <c r="A37" s="43"/>
      <c r="B37" s="48" t="s">
        <v>21</v>
      </c>
      <c r="C37" s="46"/>
      <c r="D37" s="47"/>
    </row>
    <row r="38" spans="1:4" x14ac:dyDescent="0.2">
      <c r="A38" s="43"/>
      <c r="B38" s="52" t="s">
        <v>22</v>
      </c>
      <c r="C38" s="52"/>
      <c r="D38" s="53"/>
    </row>
    <row r="39" spans="1:4" ht="13.5" thickBot="1" x14ac:dyDescent="0.25">
      <c r="A39" s="49"/>
      <c r="B39" s="50"/>
      <c r="C39" s="50"/>
      <c r="D39" s="51"/>
    </row>
  </sheetData>
  <sheetProtection selectLockedCells="1" selectUnlockedCells="1"/>
  <mergeCells count="14">
    <mergeCell ref="A1:D1"/>
    <mergeCell ref="B7:D7"/>
    <mergeCell ref="B8:D8"/>
    <mergeCell ref="B15:D15"/>
    <mergeCell ref="B34:D35"/>
    <mergeCell ref="B36:D36"/>
    <mergeCell ref="B38:D38"/>
    <mergeCell ref="B30:D33"/>
    <mergeCell ref="B18:B20"/>
    <mergeCell ref="B2:C2"/>
    <mergeCell ref="B3:C3"/>
    <mergeCell ref="B4:C4"/>
    <mergeCell ref="B5:C5"/>
    <mergeCell ref="B6:C6"/>
  </mergeCells>
  <hyperlinks>
    <hyperlink ref="B38:D38" r:id="rId1" display="usaf.pentagon.saf-ia.mbx.saf-iapa-ias@mail.mil "/>
  </hyperlinks>
  <pageMargins left="0.25" right="0.25" top="1" bottom="1" header="0.3" footer="0.3"/>
  <pageSetup scale="76" fitToWidth="0" orientation="portrait" horizontalDpi="300" verticalDpi="300"/>
  <headerFooter alignWithMargins="0">
    <oddHeader>&amp;C&amp;"Times New Roman,Regular"&amp;12&amp;A</oddHeader>
    <oddFooter>&amp;C&amp;"Times New Roman,Regular"&amp;12Page &amp;P</oddFooter>
  </headerFooter>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vt:lpstr>
      <vt:lpstr>'1'!Print_Area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"%username%"</cp:lastModifiedBy>
  <cp:lastPrinted>2015-03-10T17:37:16Z</cp:lastPrinted>
  <dcterms:created xsi:type="dcterms:W3CDTF">2015-02-02T12:27:13Z</dcterms:created>
  <dcterms:modified xsi:type="dcterms:W3CDTF">2016-04-18T01:50:15Z</dcterms:modified>
</cp:coreProperties>
</file>